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00A1E95C-FDCB-439B-B64C-786518C5E810}" xr6:coauthVersionLast="45" xr6:coauthVersionMax="45" xr10:uidLastSave="{00000000-0000-0000-0000-000000000000}"/>
  <bookViews>
    <workbookView xWindow="2340" yWindow="2340" windowWidth="22440" windowHeight="12525" xr2:uid="{00000000-000D-0000-FFFF-FFFF00000000}"/>
  </bookViews>
  <sheets>
    <sheet name="Lot-1" sheetId="3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3" l="1"/>
  <c r="E23" i="3"/>
  <c r="E22" i="3"/>
  <c r="E21" i="3"/>
  <c r="E12" i="3"/>
</calcChain>
</file>

<file path=xl/sharedStrings.xml><?xml version="1.0" encoding="utf-8"?>
<sst xmlns="http://schemas.openxmlformats.org/spreadsheetml/2006/main" count="336" uniqueCount="159">
  <si>
    <t>№ п/п</t>
  </si>
  <si>
    <t>Наименование продукции</t>
  </si>
  <si>
    <t>Ед. 
Изм</t>
  </si>
  <si>
    <t xml:space="preserve"> Кол-во</t>
  </si>
  <si>
    <t>Год выпуска продукции</t>
  </si>
  <si>
    <t>Базис поставки 
по "Инкотермс"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</si>
  <si>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</si>
  <si>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</si>
  <si>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</si>
  <si>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</si>
  <si>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</si>
  <si>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</si>
  <si>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</si>
  <si>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</si>
  <si>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</si>
  <si>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</si>
  <si>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</si>
  <si>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</si>
  <si>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</si>
  <si>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</si>
  <si>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</si>
  <si>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</si>
  <si>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</si>
  <si>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</si>
  <si>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</si>
  <si>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</si>
  <si>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</si>
  <si>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DAP (УКПО, Марыйская база №2) ст.Гарыбата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</si>
  <si>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</si>
  <si>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7.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
Товара со стороны соответствующих уполномоченных организации.</t>
  </si>
  <si>
    <t>8. Поставщик должен предоставить информацию с официально заверенным переводом: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</si>
  <si>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</si>
  <si>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</t>
  </si>
  <si>
    <t>Примечание</t>
  </si>
  <si>
    <t>Труба Ø 720х 6 мм</t>
  </si>
  <si>
    <t>ТУ 1381-012-05757848-2005</t>
  </si>
  <si>
    <t>м</t>
  </si>
  <si>
    <t xml:space="preserve">DAP (УКПО, Марыйская база №2) ст.Гарыбата                      </t>
  </si>
  <si>
    <t>Труба Ø 530х 6 мм</t>
  </si>
  <si>
    <t>Труба Ø 426х 6 мм</t>
  </si>
  <si>
    <t>ТУ 14-3-1128-2000
 ГОСТ 8732-78/В20
ГОСТ 8731-74</t>
  </si>
  <si>
    <t>Труба Ø 325х 6 мм</t>
  </si>
  <si>
    <t>Труба Ø 273х 6 мм</t>
  </si>
  <si>
    <t xml:space="preserve">Обсадная труба </t>
  </si>
  <si>
    <t xml:space="preserve">ГОСТ 632-80 
Диаметр 139,7мм
Толщина стенки9,2мм
Прочность материала Л.  </t>
  </si>
  <si>
    <t xml:space="preserve">Труба стальная Ø325x8mm  </t>
  </si>
  <si>
    <t xml:space="preserve">  Среда водяной пар ISO 10893-2-2023</t>
  </si>
  <si>
    <t>Труба стальная Ø219x8mm</t>
  </si>
  <si>
    <t xml:space="preserve">     Среда  вода ISO 10893-2-2023</t>
  </si>
  <si>
    <t>Труба стальная Ø159x8mm</t>
  </si>
  <si>
    <t xml:space="preserve">     Среда  газоконденсат ISO 10893-2-2023</t>
  </si>
  <si>
    <t>Труба стальная Ø159x6mm</t>
  </si>
  <si>
    <t>Трубы стальные Dу =114мм</t>
  </si>
  <si>
    <t>Pу=100 кг с/см2 тольщина стенки 6мм, рабочая среда - сырой газ, безшовный, Сталь 20  ГОСТ 8732 - 78. В20 8731-74 или аналог</t>
  </si>
  <si>
    <t>Трубы стальные Dу =159мм</t>
  </si>
  <si>
    <t>Pу=100 кг с/см2 тольщина стенки 9мм, рабочая среда - сырой газ, безшовный, Сталь 20  ГОСТ 8732 - 78. В20 8731-74 или аналог</t>
  </si>
  <si>
    <t>Трубы стальные Dу =168мм</t>
  </si>
  <si>
    <t>Pу=100 кг с/см2 тольщина стенки 8мм, рабочая среда - сырой газ, безшовный, Сталь 20  ГОСТ 8732 - 78. В20 8731-74 или аналог</t>
  </si>
  <si>
    <t>Трубы стальные Dу =219мм</t>
  </si>
  <si>
    <t>Pу=100 кг с/см2 тольщина стенки 11мм, рабочая среда - сырой газ, безшовный, Сталь 20  ГОСТ 8732 - 78. В20 8731-74 или аналог</t>
  </si>
  <si>
    <t>Трубы стальные Dу =426мм</t>
  </si>
  <si>
    <t>Pу=100 кг с/см2 тольщина стенки 22мм, рабочая среда - сырой газ, безшовный, Сталь 20  ГОСТ 8732 - 78. В20 8731-74 или аналог</t>
  </si>
  <si>
    <t>Трубы стальные Dу =720мм</t>
  </si>
  <si>
    <t>Pу=100 кг с/см2 тольщина стенки 28мм, рабочая среда - сырой газ, безшовный, Сталь 20  ГОСТ 8732 - 78. В20 8731-74 К55 или аналог</t>
  </si>
  <si>
    <t>Трубы стальные Dу =1020мм</t>
  </si>
  <si>
    <t>Конструкционная  сталь</t>
  </si>
  <si>
    <t>Ст-40 Dn 12</t>
  </si>
  <si>
    <t>ГОСT-4543-71  или аналог</t>
  </si>
  <si>
    <t>--//--   Dn 20</t>
  </si>
  <si>
    <t>--//--   Dn 27</t>
  </si>
  <si>
    <t>--//--   Dn 32</t>
  </si>
  <si>
    <t>Ст-40 Dn50</t>
  </si>
  <si>
    <t>--//--   Dn 60</t>
  </si>
  <si>
    <t>--//--   Dn 120</t>
  </si>
  <si>
    <t>--//--   Dn 90</t>
  </si>
  <si>
    <t>--//--   Dn 150</t>
  </si>
  <si>
    <t>--//--   Dn 200</t>
  </si>
  <si>
    <t>Ст-35 Шестигранная №12</t>
  </si>
  <si>
    <t>ГОСТ-2879-69  или аналог</t>
  </si>
  <si>
    <t>--//-- №14</t>
  </si>
  <si>
    <t>--//-- №17</t>
  </si>
  <si>
    <t>--//-- №19</t>
  </si>
  <si>
    <t>--//-- №27</t>
  </si>
  <si>
    <t>--//-- №30</t>
  </si>
  <si>
    <t>Сталь листовая S-40</t>
  </si>
  <si>
    <t>--//-- S-30</t>
  </si>
  <si>
    <t>--//-- S-8</t>
  </si>
  <si>
    <t>--//-- S-6</t>
  </si>
  <si>
    <t>--//-- S-4</t>
  </si>
  <si>
    <t>--//-- S-3</t>
  </si>
  <si>
    <t>Ст.нерж.Х18Н10Т S-3мм</t>
  </si>
  <si>
    <t>ГОСТ-5632-72  или аналог</t>
  </si>
  <si>
    <t>--//-- S-10mm</t>
  </si>
  <si>
    <t>--//-- S-12mm</t>
  </si>
  <si>
    <t>Прокат цветного металла</t>
  </si>
  <si>
    <t>Бронза БР  Dn100мм</t>
  </si>
  <si>
    <t>ГОСТ 18175-78  или аналог</t>
  </si>
  <si>
    <t>-//-- АЖМИ  OЦС  Dn-80</t>
  </si>
  <si>
    <t>--//--  --//-- Dn 50</t>
  </si>
  <si>
    <t>--//--  --//-- Dn 70</t>
  </si>
  <si>
    <t>--//--  --//--DN90</t>
  </si>
  <si>
    <t xml:space="preserve">  Электроды Ø 3 мм</t>
  </si>
  <si>
    <t>УОНИ 13/55   или аналог</t>
  </si>
  <si>
    <t xml:space="preserve">  Электроды Ø 4 мм</t>
  </si>
  <si>
    <t xml:space="preserve">Электроды нержавеющие Ø 2 мм                                                                                                                                                                                                   </t>
  </si>
  <si>
    <t xml:space="preserve">ОЗЛ 6; ГОСТ 9466-75, ГОСТ 10052-75  ОЗЛ-8 ГОСТ 9466-75, ГОСТ 10052-75 или аналог      </t>
  </si>
  <si>
    <t xml:space="preserve">Электроды нержавеющие Ø 3 мм                                                                                                                                                                </t>
  </si>
  <si>
    <t>Электроды нержавеющие Ø 4 мм</t>
  </si>
  <si>
    <t xml:space="preserve">Электроды (Бронза) Ø 2 мм                                 </t>
  </si>
  <si>
    <t>ОЗБ-2M ГОСТ 9466-75, ТУ 1272-082-00187197-96 БрАМц 9-2 ТУ 1273-002-11142306-98 или аналог</t>
  </si>
  <si>
    <t xml:space="preserve">Электроды (Бронза) Ø 3 мм                                          </t>
  </si>
  <si>
    <t>ОЗБ-2M ГОСТ 9466-75, ТУ 1272-082-00187197-96 БрАМц 9-2 ТУ 1273-002-11142306-98  или аналог</t>
  </si>
  <si>
    <t xml:space="preserve">Электроды (Бронза) Ø 4 мм     </t>
  </si>
  <si>
    <t>ОЗБ-2M ГОСТ 9466-75,  ТУ 1272-082-00187197-96 БрАМц 9-2 ТУ 1273-002-11142306-98  или аналог</t>
  </si>
  <si>
    <t xml:space="preserve">Электроды (меди марок М1; М2; М3) Ø 2 мм                                  </t>
  </si>
  <si>
    <t>Комсомолец -100 ТУ1272-097-36534674-98 или аналог</t>
  </si>
  <si>
    <t xml:space="preserve">Электроды (меди марок М1; М2; М3) Ø 3 мм                                     </t>
  </si>
  <si>
    <t>Комсомолец -100  ТУ1272-097-36534674-98 или аналог</t>
  </si>
  <si>
    <t>Электроды (меди марок М1; М2; М3) Ø 4 мм</t>
  </si>
  <si>
    <t xml:space="preserve">Электроды алюминевые  Ø 2  мм                                      </t>
  </si>
  <si>
    <t>ОЗА–1 ГОСТ 9467-75 TУ 14-4-614-75 или аналог</t>
  </si>
  <si>
    <t xml:space="preserve">Электроды алюминевые Ø 3 мм                                    </t>
  </si>
  <si>
    <t>Электроды алюминевые Ø 4 мм</t>
  </si>
  <si>
    <t>МНЧ; ЦЧ – 4 ГОСТ 9466-75 ТУ-1273-018-11142306-99 или аналог</t>
  </si>
  <si>
    <t>.---------//-----//-----------.</t>
  </si>
  <si>
    <t>кг</t>
  </si>
  <si>
    <t xml:space="preserve">Электроды чугунные Ø 2 мм                                    </t>
  </si>
  <si>
    <t xml:space="preserve">Электроды чугунные Ø 3 мм                                </t>
  </si>
  <si>
    <t>Электроды чугунные Ø 4 мм</t>
  </si>
  <si>
    <t>DAP (УКПО, Лебапская  база №4) ст.Зергер</t>
  </si>
  <si>
    <t>Трубы</t>
  </si>
  <si>
    <t>Электроды</t>
  </si>
  <si>
    <t>Тип, марка, ГОСТ</t>
  </si>
  <si>
    <t>Трубы стальные Dу =133мм</t>
  </si>
  <si>
    <t>Трубы стальные Dу =377мм</t>
  </si>
  <si>
    <t>Pу=100 кг с/см2 тольщина стенки 28мм, рабочая среда - сырой газ, безшовный, Сталь 20  ГОСТ 8732 - 78. В20 8731-74 или аналог</t>
  </si>
  <si>
    <t>Трубы стальные Dу =325мм</t>
  </si>
  <si>
    <t>Pу=100 кг с/см2 тольщина стенки 20мм, рабочая среда - сырой газ, безшовный, Сталь 20  ГОСТ 8732 - 78. В20 8731-74 K55 или аналог</t>
  </si>
  <si>
    <t xml:space="preserve">Гост 1050-60.
Ту 8733-66
</t>
  </si>
  <si>
    <t>Трубы стальные Dу =1020x14мм</t>
  </si>
  <si>
    <t>Pу=75 кг с/см2  Сталь 20 или Сталь 13Г1С-У ТУ 14-3-1424-94 с заводской изоляцией</t>
  </si>
  <si>
    <r>
      <t xml:space="preserve">Труба безшовная жаростойкая наружным диаметром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57x4мм. внутренний диаметр 53мм. толщина стенки 4мм. Для паровых и водогрейных котлов</t>
    </r>
  </si>
  <si>
    <t xml:space="preserve">                         Lot №1 "Turba we demir önümleri" boýunça ýöriteleşdirme" </t>
  </si>
  <si>
    <t>10. Указать сроки эксплуатации на предлагаемую продукцию</t>
  </si>
  <si>
    <t>73х 9,19 мм левая (наружный диаметр муфта Ø95 мм)</t>
  </si>
  <si>
    <t>ГОСТ 631-75, Труба бурильная сборной конструкции ТБВ, с прямоугольными заплечками  под элеватор 90ᴼ (левая резьба), группа прочности Е, Тип замка ЗН-95, Тип резьбы З-76, (наружный диаметр муфты 95мм), длина 1 единица-9/11 метр или соответствующий аналог</t>
  </si>
  <si>
    <t>11800</t>
  </si>
  <si>
    <t>DAP (УКПО, Марыйская база №2) ст.Гарыбата -5800м;                                     DAP (УКПО, Лебапская база №4) ст.Зергер - 6000м</t>
  </si>
  <si>
    <t>73х 9,19мм правая (наружный диаметр муфта Ø95 мм)</t>
  </si>
  <si>
    <t>ГОСТ 631-75, Труба бурильная сборной конструкции ТБВ, с прямоугольными заплечками  под элеватор 90ᴼ (правая резьба), группа прочности Е, Тип замка ЗН-95, Тип резьбы З-76, (наружный диаметр муфты 95мм), длина 1 единица-9/11 метр или соответствующий аналог</t>
  </si>
  <si>
    <t xml:space="preserve">DAP (УКПО, Марыйская база №2) ст.Гарыбата -2900м;                                    DAP (УКПО, Лебапская база №4) ст.Зергер - 3500м </t>
  </si>
  <si>
    <t>89х 9,35 мм левая (наружный диаметр муфта  108мм)</t>
  </si>
  <si>
    <t>ГОСТ 631-75, Труба бурильная сборной конструкции ТБВ, с прямоугольными заплечками  под элеватор 90ᴼ (левая резьба), группа прочности Е, Тип замка ЗН-108, Тип резьбы З-88, (наружный диаметр муфты 108мм) длина 1 единица-9/11 метр или соответствующий аналог</t>
  </si>
  <si>
    <t>6 000</t>
  </si>
  <si>
    <t xml:space="preserve">DAP (УКПО, Лебапская база №4)  ст.Зергер </t>
  </si>
  <si>
    <t>89х 9,35 мм правая (наружный диаметр муфты  108мм)</t>
  </si>
  <si>
    <t>ГОСТ 631-75, Труба бурильная сборной конструкции ТБВ, с прямоугольными заплечками  под элеватор 90ᴼ (правая резьба), группа прочности Е, Тип замка ЗН-108, Тип резьбы З-88, (наружный диаметр муфты 108мм) длина 1 единица-9/11 метр или соответствующий аналог</t>
  </si>
  <si>
    <t>3 500</t>
  </si>
  <si>
    <t xml:space="preserve">                         Спецификация по лоту №1 "Трубы и металлопродукция" /Lot 1 "Pipes and metal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</si>
</sst>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7" fillId="0" borderId="0" applyFont="0" applyFill="0" applyBorder="0" applyAlignment="0" applyProtection="0"/>
    <xf numFmtId="0" fontId="1" fillId="0" borderId="0"/>
    <xf numFmtId="0" fontId="1" fillId="0" borderId="0"/>
  </cellStyleXfs>
  <cellXfs count="74">
    <xf numFmtId="0" fontId="0" fillId="0" borderId="0" xfId="0"/>
    <xf numFmtId="0" fontId="5" fillId="2" borderId="0" xfId="0" applyFont="1" applyFill="1" applyAlignment="1"/>
    <xf numFmtId="0" fontId="4" fillId="2" borderId="0" xfId="0" applyFont="1" applyFill="1" applyAlignment="1"/>
    <xf numFmtId="1" fontId="4" fillId="2" borderId="0" xfId="0" applyNumberFormat="1" applyFont="1" applyFill="1" applyAlignment="1"/>
    <xf numFmtId="49" fontId="4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" fontId="6" fillId="2" borderId="0" xfId="0" applyNumberFormat="1" applyFont="1" applyFill="1"/>
    <xf numFmtId="0" fontId="6" fillId="2" borderId="0" xfId="0" applyFont="1" applyFill="1" applyAlignment="1">
      <alignment vertical="center"/>
    </xf>
    <xf numFmtId="49" fontId="6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4" fillId="2" borderId="6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0" fillId="2" borderId="0" xfId="0" applyFont="1" applyFill="1"/>
    <xf numFmtId="0" fontId="1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1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8" fillId="2" borderId="0" xfId="0" applyFont="1" applyFill="1" applyAlignment="1">
      <alignment vertical="center"/>
    </xf>
    <xf numFmtId="0" fontId="12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vertical="center" wrapText="1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49" fontId="13" fillId="2" borderId="0" xfId="0" applyNumberFormat="1" applyFont="1" applyFill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1"/>
  <sheetViews>
    <sheetView tabSelected="1" workbookViewId="0">
      <selection activeCell="A82" sqref="A82:D82"/>
    </sheetView>
  </sheetViews>
  <sheetFormatPr defaultRowHeight="15" x14ac:dyDescent="0.25"/>
  <cols>
    <col min="1" max="1" width="3.5703125" style="37" bestFit="1" customWidth="1"/>
    <col min="2" max="2" width="25.28515625" style="38" customWidth="1"/>
    <col min="3" max="3" width="52.42578125" style="32" customWidth="1"/>
    <col min="4" max="4" width="4.85546875" style="32" customWidth="1"/>
    <col min="5" max="5" width="6.5703125" style="32" bestFit="1" customWidth="1"/>
    <col min="6" max="6" width="28.7109375" style="39" customWidth="1"/>
    <col min="7" max="7" width="11.85546875" style="32" customWidth="1"/>
    <col min="8" max="8" width="11" style="39" bestFit="1" customWidth="1"/>
    <col min="9" max="16384" width="9.140625" style="32"/>
  </cols>
  <sheetData>
    <row r="1" spans="1:8" ht="15.75" x14ac:dyDescent="0.25">
      <c r="A1" s="66" t="s">
        <v>142</v>
      </c>
      <c r="B1" s="66"/>
      <c r="C1" s="66"/>
      <c r="D1" s="66"/>
      <c r="E1" s="66"/>
      <c r="F1" s="66"/>
      <c r="G1" s="66"/>
      <c r="H1" s="67"/>
    </row>
    <row r="2" spans="1:8" ht="15.75" x14ac:dyDescent="0.25">
      <c r="A2" s="66" t="s">
        <v>158</v>
      </c>
      <c r="B2" s="66"/>
      <c r="C2" s="66"/>
      <c r="D2" s="66"/>
      <c r="E2" s="66"/>
      <c r="F2" s="66"/>
      <c r="G2" s="66"/>
      <c r="H2" s="67"/>
    </row>
    <row r="3" spans="1:8" ht="41.25" customHeight="1" x14ac:dyDescent="0.25">
      <c r="A3" s="10" t="s">
        <v>0</v>
      </c>
      <c r="B3" s="11" t="s">
        <v>1</v>
      </c>
      <c r="C3" s="10" t="s">
        <v>132</v>
      </c>
      <c r="D3" s="10" t="s">
        <v>2</v>
      </c>
      <c r="E3" s="10" t="s">
        <v>3</v>
      </c>
      <c r="F3" s="10" t="s">
        <v>5</v>
      </c>
      <c r="G3" s="10" t="s">
        <v>4</v>
      </c>
      <c r="H3" s="10" t="s">
        <v>33</v>
      </c>
    </row>
    <row r="4" spans="1:8" x14ac:dyDescent="0.25">
      <c r="A4" s="10"/>
      <c r="B4" s="11" t="s">
        <v>130</v>
      </c>
      <c r="C4" s="10"/>
      <c r="D4" s="10"/>
      <c r="E4" s="10"/>
      <c r="F4" s="10"/>
      <c r="G4" s="10"/>
      <c r="H4" s="10"/>
    </row>
    <row r="5" spans="1:8" s="30" customFormat="1" ht="25.5" x14ac:dyDescent="0.25">
      <c r="A5" s="28">
        <v>1</v>
      </c>
      <c r="B5" s="29" t="s">
        <v>34</v>
      </c>
      <c r="C5" s="13" t="s">
        <v>35</v>
      </c>
      <c r="D5" s="28" t="s">
        <v>36</v>
      </c>
      <c r="E5" s="28">
        <v>1500</v>
      </c>
      <c r="F5" s="13" t="s">
        <v>37</v>
      </c>
      <c r="G5" s="28">
        <v>2025</v>
      </c>
      <c r="H5" s="68"/>
    </row>
    <row r="6" spans="1:8" s="30" customFormat="1" x14ac:dyDescent="0.25">
      <c r="A6" s="28">
        <v>2</v>
      </c>
      <c r="B6" s="29" t="s">
        <v>38</v>
      </c>
      <c r="C6" s="13" t="s">
        <v>35</v>
      </c>
      <c r="D6" s="28" t="s">
        <v>36</v>
      </c>
      <c r="E6" s="28">
        <v>3400</v>
      </c>
      <c r="F6" s="21" t="s">
        <v>124</v>
      </c>
      <c r="G6" s="28">
        <v>2025</v>
      </c>
      <c r="H6" s="69"/>
    </row>
    <row r="7" spans="1:8" ht="38.25" x14ac:dyDescent="0.25">
      <c r="A7" s="28">
        <v>3</v>
      </c>
      <c r="B7" s="29" t="s">
        <v>39</v>
      </c>
      <c r="C7" s="15" t="s">
        <v>40</v>
      </c>
      <c r="D7" s="28" t="s">
        <v>36</v>
      </c>
      <c r="E7" s="31">
        <v>26750</v>
      </c>
      <c r="F7" s="21" t="s">
        <v>124</v>
      </c>
      <c r="G7" s="28">
        <v>2025</v>
      </c>
      <c r="H7" s="69"/>
    </row>
    <row r="8" spans="1:8" s="34" customFormat="1" ht="38.25" x14ac:dyDescent="0.25">
      <c r="A8" s="28">
        <v>4</v>
      </c>
      <c r="B8" s="29" t="s">
        <v>41</v>
      </c>
      <c r="C8" s="15" t="s">
        <v>40</v>
      </c>
      <c r="D8" s="28" t="s">
        <v>36</v>
      </c>
      <c r="E8" s="33">
        <v>2300</v>
      </c>
      <c r="F8" s="21" t="s">
        <v>124</v>
      </c>
      <c r="G8" s="28">
        <v>2025</v>
      </c>
      <c r="H8" s="69"/>
    </row>
    <row r="9" spans="1:8" s="34" customFormat="1" ht="38.25" x14ac:dyDescent="0.25">
      <c r="A9" s="28">
        <v>5</v>
      </c>
      <c r="B9" s="29" t="s">
        <v>42</v>
      </c>
      <c r="C9" s="15" t="s">
        <v>40</v>
      </c>
      <c r="D9" s="28" t="s">
        <v>36</v>
      </c>
      <c r="E9" s="33">
        <v>1240</v>
      </c>
      <c r="F9" s="21" t="s">
        <v>124</v>
      </c>
      <c r="G9" s="28">
        <v>2025</v>
      </c>
      <c r="H9" s="70"/>
    </row>
    <row r="10" spans="1:8" s="34" customFormat="1" ht="51" x14ac:dyDescent="0.25">
      <c r="A10" s="28">
        <v>6</v>
      </c>
      <c r="B10" s="12" t="s">
        <v>43</v>
      </c>
      <c r="C10" s="13" t="s">
        <v>44</v>
      </c>
      <c r="D10" s="28" t="s">
        <v>36</v>
      </c>
      <c r="E10" s="13">
        <v>100</v>
      </c>
      <c r="F10" s="21" t="s">
        <v>124</v>
      </c>
      <c r="G10" s="28">
        <v>2025</v>
      </c>
      <c r="H10" s="44"/>
    </row>
    <row r="11" spans="1:8" s="34" customFormat="1" ht="25.5" x14ac:dyDescent="0.25">
      <c r="A11" s="28">
        <v>7</v>
      </c>
      <c r="B11" s="14" t="s">
        <v>45</v>
      </c>
      <c r="C11" s="15" t="s">
        <v>46</v>
      </c>
      <c r="D11" s="28" t="s">
        <v>36</v>
      </c>
      <c r="E11" s="15">
        <v>1000</v>
      </c>
      <c r="F11" s="15" t="s">
        <v>129</v>
      </c>
      <c r="G11" s="28">
        <v>2025</v>
      </c>
      <c r="H11" s="42"/>
    </row>
    <row r="12" spans="1:8" s="34" customFormat="1" ht="25.5" x14ac:dyDescent="0.25">
      <c r="A12" s="28">
        <v>8</v>
      </c>
      <c r="B12" s="14" t="s">
        <v>47</v>
      </c>
      <c r="C12" s="15" t="s">
        <v>48</v>
      </c>
      <c r="D12" s="28" t="s">
        <v>36</v>
      </c>
      <c r="E12" s="15">
        <f>3500+6000</f>
        <v>9500</v>
      </c>
      <c r="F12" s="15" t="s">
        <v>129</v>
      </c>
      <c r="G12" s="28">
        <v>2025</v>
      </c>
      <c r="H12" s="42"/>
    </row>
    <row r="13" spans="1:8" s="34" customFormat="1" ht="25.5" x14ac:dyDescent="0.25">
      <c r="A13" s="28">
        <v>9</v>
      </c>
      <c r="B13" s="14" t="s">
        <v>49</v>
      </c>
      <c r="C13" s="15" t="s">
        <v>50</v>
      </c>
      <c r="D13" s="28" t="s">
        <v>36</v>
      </c>
      <c r="E13" s="15">
        <v>35000</v>
      </c>
      <c r="F13" s="15" t="s">
        <v>129</v>
      </c>
      <c r="G13" s="28">
        <v>2025</v>
      </c>
      <c r="H13" s="42"/>
    </row>
    <row r="14" spans="1:8" s="34" customFormat="1" ht="25.5" x14ac:dyDescent="0.25">
      <c r="A14" s="28">
        <v>10</v>
      </c>
      <c r="B14" s="14" t="s">
        <v>51</v>
      </c>
      <c r="C14" s="15" t="s">
        <v>46</v>
      </c>
      <c r="D14" s="28" t="s">
        <v>36</v>
      </c>
      <c r="E14" s="15">
        <v>1000</v>
      </c>
      <c r="F14" s="15" t="s">
        <v>129</v>
      </c>
      <c r="G14" s="28">
        <v>2025</v>
      </c>
      <c r="H14" s="42"/>
    </row>
    <row r="15" spans="1:8" s="34" customFormat="1" ht="38.25" x14ac:dyDescent="0.25">
      <c r="A15" s="28">
        <v>11</v>
      </c>
      <c r="B15" s="14" t="s">
        <v>64</v>
      </c>
      <c r="C15" s="15" t="s">
        <v>63</v>
      </c>
      <c r="D15" s="28" t="s">
        <v>36</v>
      </c>
      <c r="E15" s="17">
        <v>4625</v>
      </c>
      <c r="F15" s="15" t="s">
        <v>27</v>
      </c>
      <c r="G15" s="28">
        <v>2025</v>
      </c>
      <c r="H15" s="42"/>
    </row>
    <row r="16" spans="1:8" s="34" customFormat="1" ht="25.5" x14ac:dyDescent="0.25">
      <c r="A16" s="28">
        <v>12</v>
      </c>
      <c r="B16" s="14" t="s">
        <v>139</v>
      </c>
      <c r="C16" s="15" t="s">
        <v>140</v>
      </c>
      <c r="D16" s="28" t="s">
        <v>36</v>
      </c>
      <c r="E16" s="17">
        <v>92500</v>
      </c>
      <c r="F16" s="21" t="s">
        <v>124</v>
      </c>
      <c r="G16" s="28">
        <v>2025</v>
      </c>
      <c r="H16" s="42"/>
    </row>
    <row r="17" spans="1:8" s="34" customFormat="1" ht="38.25" x14ac:dyDescent="0.25">
      <c r="A17" s="28">
        <v>13</v>
      </c>
      <c r="B17" s="14" t="s">
        <v>62</v>
      </c>
      <c r="C17" s="15" t="s">
        <v>63</v>
      </c>
      <c r="D17" s="28" t="s">
        <v>36</v>
      </c>
      <c r="E17" s="17">
        <v>53</v>
      </c>
      <c r="F17" s="21" t="s">
        <v>124</v>
      </c>
      <c r="G17" s="28">
        <v>2025</v>
      </c>
      <c r="H17" s="42"/>
    </row>
    <row r="18" spans="1:8" s="34" customFormat="1" ht="38.25" x14ac:dyDescent="0.25">
      <c r="A18" s="28">
        <v>14</v>
      </c>
      <c r="B18" s="14" t="s">
        <v>60</v>
      </c>
      <c r="C18" s="15" t="s">
        <v>61</v>
      </c>
      <c r="D18" s="28" t="s">
        <v>36</v>
      </c>
      <c r="E18" s="17">
        <v>170</v>
      </c>
      <c r="F18" s="21" t="s">
        <v>124</v>
      </c>
      <c r="G18" s="28">
        <v>2025</v>
      </c>
      <c r="H18" s="42"/>
    </row>
    <row r="19" spans="1:8" s="34" customFormat="1" ht="38.25" x14ac:dyDescent="0.25">
      <c r="A19" s="28">
        <v>15</v>
      </c>
      <c r="B19" s="14" t="s">
        <v>134</v>
      </c>
      <c r="C19" s="15" t="s">
        <v>135</v>
      </c>
      <c r="D19" s="28" t="s">
        <v>36</v>
      </c>
      <c r="E19" s="17">
        <v>16100</v>
      </c>
      <c r="F19" s="21" t="s">
        <v>124</v>
      </c>
      <c r="G19" s="28">
        <v>2025</v>
      </c>
      <c r="H19" s="42"/>
    </row>
    <row r="20" spans="1:8" s="34" customFormat="1" ht="38.25" x14ac:dyDescent="0.25">
      <c r="A20" s="28">
        <v>16</v>
      </c>
      <c r="B20" s="14" t="s">
        <v>136</v>
      </c>
      <c r="C20" s="15" t="s">
        <v>137</v>
      </c>
      <c r="D20" s="28" t="s">
        <v>36</v>
      </c>
      <c r="E20" s="17">
        <v>100</v>
      </c>
      <c r="F20" s="21" t="s">
        <v>124</v>
      </c>
      <c r="G20" s="28">
        <v>2025</v>
      </c>
      <c r="H20" s="42"/>
    </row>
    <row r="21" spans="1:8" s="34" customFormat="1" ht="135.75" customHeight="1" x14ac:dyDescent="0.25">
      <c r="A21" s="28">
        <v>17</v>
      </c>
      <c r="B21" s="14" t="s">
        <v>58</v>
      </c>
      <c r="C21" s="15" t="s">
        <v>59</v>
      </c>
      <c r="D21" s="28" t="s">
        <v>36</v>
      </c>
      <c r="E21" s="16">
        <f>4414+26036</f>
        <v>30450</v>
      </c>
      <c r="F21" s="21" t="s">
        <v>124</v>
      </c>
      <c r="G21" s="28">
        <v>2025</v>
      </c>
      <c r="H21" s="45"/>
    </row>
    <row r="22" spans="1:8" s="34" customFormat="1" ht="38.25" x14ac:dyDescent="0.25">
      <c r="A22" s="28">
        <v>18</v>
      </c>
      <c r="B22" s="14" t="s">
        <v>56</v>
      </c>
      <c r="C22" s="15" t="s">
        <v>57</v>
      </c>
      <c r="D22" s="28" t="s">
        <v>36</v>
      </c>
      <c r="E22" s="16">
        <f>1836+2032</f>
        <v>3868</v>
      </c>
      <c r="F22" s="21" t="s">
        <v>124</v>
      </c>
      <c r="G22" s="28">
        <v>2025</v>
      </c>
      <c r="H22" s="42"/>
    </row>
    <row r="23" spans="1:8" s="34" customFormat="1" ht="147.75" customHeight="1" x14ac:dyDescent="0.25">
      <c r="A23" s="28">
        <v>19</v>
      </c>
      <c r="B23" s="14" t="s">
        <v>54</v>
      </c>
      <c r="C23" s="15" t="s">
        <v>55</v>
      </c>
      <c r="D23" s="28" t="s">
        <v>36</v>
      </c>
      <c r="E23" s="17">
        <f>7650+47583</f>
        <v>55233</v>
      </c>
      <c r="F23" s="21" t="s">
        <v>124</v>
      </c>
      <c r="G23" s="28">
        <v>2025</v>
      </c>
      <c r="H23" s="42"/>
    </row>
    <row r="24" spans="1:8" s="34" customFormat="1" ht="38.25" x14ac:dyDescent="0.25">
      <c r="A24" s="28">
        <v>20</v>
      </c>
      <c r="B24" s="14" t="s">
        <v>133</v>
      </c>
      <c r="C24" s="15" t="s">
        <v>55</v>
      </c>
      <c r="D24" s="28" t="s">
        <v>36</v>
      </c>
      <c r="E24" s="17">
        <v>2434</v>
      </c>
      <c r="F24" s="21" t="s">
        <v>124</v>
      </c>
      <c r="G24" s="28">
        <v>2025</v>
      </c>
      <c r="H24" s="42"/>
    </row>
    <row r="25" spans="1:8" s="34" customFormat="1" ht="38.25" x14ac:dyDescent="0.25">
      <c r="A25" s="28">
        <v>21</v>
      </c>
      <c r="B25" s="14" t="s">
        <v>52</v>
      </c>
      <c r="C25" s="15" t="s">
        <v>53</v>
      </c>
      <c r="D25" s="28" t="s">
        <v>36</v>
      </c>
      <c r="E25" s="16">
        <v>1312</v>
      </c>
      <c r="F25" s="21" t="s">
        <v>124</v>
      </c>
      <c r="G25" s="28">
        <v>2025</v>
      </c>
      <c r="H25" s="42"/>
    </row>
    <row r="26" spans="1:8" s="34" customFormat="1" ht="92.25" customHeight="1" x14ac:dyDescent="0.25">
      <c r="A26" s="28">
        <v>22</v>
      </c>
      <c r="B26" s="14" t="s">
        <v>141</v>
      </c>
      <c r="C26" s="15" t="s">
        <v>138</v>
      </c>
      <c r="D26" s="15" t="s">
        <v>36</v>
      </c>
      <c r="E26" s="15">
        <v>2000</v>
      </c>
      <c r="F26" s="21" t="s">
        <v>124</v>
      </c>
      <c r="G26" s="28">
        <v>2025</v>
      </c>
      <c r="H26" s="15"/>
    </row>
    <row r="27" spans="1:8" s="34" customFormat="1" ht="63.75" x14ac:dyDescent="0.25">
      <c r="A27" s="28">
        <v>23</v>
      </c>
      <c r="B27" s="14" t="s">
        <v>144</v>
      </c>
      <c r="C27" s="15" t="s">
        <v>145</v>
      </c>
      <c r="D27" s="15" t="s">
        <v>36</v>
      </c>
      <c r="E27" s="43" t="s">
        <v>146</v>
      </c>
      <c r="F27" s="15" t="s">
        <v>147</v>
      </c>
      <c r="G27" s="15">
        <v>2025</v>
      </c>
      <c r="H27" s="46"/>
    </row>
    <row r="28" spans="1:8" s="34" customFormat="1" ht="63.75" x14ac:dyDescent="0.25">
      <c r="A28" s="28">
        <v>24</v>
      </c>
      <c r="B28" s="14" t="s">
        <v>148</v>
      </c>
      <c r="C28" s="15" t="s">
        <v>149</v>
      </c>
      <c r="D28" s="15" t="s">
        <v>36</v>
      </c>
      <c r="E28" s="43">
        <f>2900+3500</f>
        <v>6400</v>
      </c>
      <c r="F28" s="15" t="s">
        <v>150</v>
      </c>
      <c r="G28" s="15">
        <v>2025</v>
      </c>
      <c r="H28" s="46"/>
    </row>
    <row r="29" spans="1:8" s="34" customFormat="1" ht="63.75" x14ac:dyDescent="0.25">
      <c r="A29" s="28">
        <v>25</v>
      </c>
      <c r="B29" s="14" t="s">
        <v>151</v>
      </c>
      <c r="C29" s="15" t="s">
        <v>152</v>
      </c>
      <c r="D29" s="15" t="s">
        <v>36</v>
      </c>
      <c r="E29" s="43" t="s">
        <v>153</v>
      </c>
      <c r="F29" s="15" t="s">
        <v>154</v>
      </c>
      <c r="G29" s="15">
        <v>2025</v>
      </c>
      <c r="H29" s="46"/>
    </row>
    <row r="30" spans="1:8" s="34" customFormat="1" ht="63.75" x14ac:dyDescent="0.25">
      <c r="A30" s="28">
        <v>26</v>
      </c>
      <c r="B30" s="14" t="s">
        <v>155</v>
      </c>
      <c r="C30" s="15" t="s">
        <v>156</v>
      </c>
      <c r="D30" s="15" t="s">
        <v>36</v>
      </c>
      <c r="E30" s="43" t="s">
        <v>157</v>
      </c>
      <c r="F30" s="15" t="s">
        <v>154</v>
      </c>
      <c r="G30" s="15">
        <v>2025</v>
      </c>
      <c r="H30" s="46"/>
    </row>
    <row r="31" spans="1:8" s="34" customFormat="1" x14ac:dyDescent="0.25">
      <c r="A31" s="18"/>
      <c r="B31" s="22" t="s">
        <v>65</v>
      </c>
      <c r="C31" s="19"/>
      <c r="D31" s="19"/>
      <c r="E31" s="19"/>
      <c r="F31" s="15"/>
      <c r="G31" s="28"/>
      <c r="H31" s="47"/>
    </row>
    <row r="32" spans="1:8" s="34" customFormat="1" ht="25.5" x14ac:dyDescent="0.25">
      <c r="A32" s="15">
        <v>27</v>
      </c>
      <c r="B32" s="14" t="s">
        <v>66</v>
      </c>
      <c r="C32" s="15" t="s">
        <v>67</v>
      </c>
      <c r="D32" s="15" t="s">
        <v>125</v>
      </c>
      <c r="E32" s="16">
        <v>2500</v>
      </c>
      <c r="F32" s="15" t="s">
        <v>27</v>
      </c>
      <c r="G32" s="28">
        <v>2025</v>
      </c>
      <c r="H32" s="42"/>
    </row>
    <row r="33" spans="1:8" s="34" customFormat="1" x14ac:dyDescent="0.25">
      <c r="A33" s="15">
        <v>28</v>
      </c>
      <c r="B33" s="20" t="s">
        <v>68</v>
      </c>
      <c r="C33" s="15" t="s">
        <v>67</v>
      </c>
      <c r="D33" s="15" t="s">
        <v>125</v>
      </c>
      <c r="E33" s="16">
        <v>2500</v>
      </c>
      <c r="F33" s="21" t="s">
        <v>124</v>
      </c>
      <c r="G33" s="28">
        <v>2025</v>
      </c>
      <c r="H33" s="21"/>
    </row>
    <row r="34" spans="1:8" s="34" customFormat="1" x14ac:dyDescent="0.25">
      <c r="A34" s="15">
        <v>29</v>
      </c>
      <c r="B34" s="20" t="s">
        <v>69</v>
      </c>
      <c r="C34" s="15" t="s">
        <v>67</v>
      </c>
      <c r="D34" s="15" t="s">
        <v>125</v>
      </c>
      <c r="E34" s="16">
        <v>2500</v>
      </c>
      <c r="F34" s="21" t="s">
        <v>124</v>
      </c>
      <c r="G34" s="28">
        <v>2025</v>
      </c>
      <c r="H34" s="21"/>
    </row>
    <row r="35" spans="1:8" s="34" customFormat="1" x14ac:dyDescent="0.25">
      <c r="A35" s="15">
        <v>30</v>
      </c>
      <c r="B35" s="20" t="s">
        <v>70</v>
      </c>
      <c r="C35" s="15" t="s">
        <v>67</v>
      </c>
      <c r="D35" s="15" t="s">
        <v>125</v>
      </c>
      <c r="E35" s="16">
        <v>2500</v>
      </c>
      <c r="F35" s="21" t="s">
        <v>124</v>
      </c>
      <c r="G35" s="28">
        <v>2025</v>
      </c>
      <c r="H35" s="21"/>
    </row>
    <row r="36" spans="1:8" s="34" customFormat="1" x14ac:dyDescent="0.25">
      <c r="A36" s="15">
        <v>31</v>
      </c>
      <c r="B36" s="20" t="s">
        <v>71</v>
      </c>
      <c r="C36" s="15" t="s">
        <v>67</v>
      </c>
      <c r="D36" s="15" t="s">
        <v>125</v>
      </c>
      <c r="E36" s="16">
        <v>6000</v>
      </c>
      <c r="F36" s="21" t="s">
        <v>124</v>
      </c>
      <c r="G36" s="28">
        <v>2025</v>
      </c>
      <c r="H36" s="21"/>
    </row>
    <row r="37" spans="1:8" s="34" customFormat="1" x14ac:dyDescent="0.25">
      <c r="A37" s="15">
        <v>32</v>
      </c>
      <c r="B37" s="20" t="s">
        <v>72</v>
      </c>
      <c r="C37" s="15" t="s">
        <v>67</v>
      </c>
      <c r="D37" s="15" t="s">
        <v>125</v>
      </c>
      <c r="E37" s="16">
        <v>2500</v>
      </c>
      <c r="F37" s="21" t="s">
        <v>124</v>
      </c>
      <c r="G37" s="28">
        <v>2025</v>
      </c>
      <c r="H37" s="21"/>
    </row>
    <row r="38" spans="1:8" s="34" customFormat="1" x14ac:dyDescent="0.25">
      <c r="A38" s="15">
        <v>33</v>
      </c>
      <c r="B38" s="20" t="s">
        <v>73</v>
      </c>
      <c r="C38" s="15" t="s">
        <v>67</v>
      </c>
      <c r="D38" s="15" t="s">
        <v>125</v>
      </c>
      <c r="E38" s="16">
        <v>6000</v>
      </c>
      <c r="F38" s="21" t="s">
        <v>124</v>
      </c>
      <c r="G38" s="28">
        <v>2025</v>
      </c>
      <c r="H38" s="21"/>
    </row>
    <row r="39" spans="1:8" s="34" customFormat="1" x14ac:dyDescent="0.25">
      <c r="A39" s="15">
        <v>34</v>
      </c>
      <c r="B39" s="20" t="s">
        <v>74</v>
      </c>
      <c r="C39" s="15" t="s">
        <v>67</v>
      </c>
      <c r="D39" s="15" t="s">
        <v>125</v>
      </c>
      <c r="E39" s="16">
        <v>6200</v>
      </c>
      <c r="F39" s="21" t="s">
        <v>124</v>
      </c>
      <c r="G39" s="28">
        <v>2025</v>
      </c>
      <c r="H39" s="21"/>
    </row>
    <row r="40" spans="1:8" s="34" customFormat="1" x14ac:dyDescent="0.25">
      <c r="A40" s="15">
        <v>35</v>
      </c>
      <c r="B40" s="20" t="s">
        <v>75</v>
      </c>
      <c r="C40" s="15" t="s">
        <v>67</v>
      </c>
      <c r="D40" s="15" t="s">
        <v>125</v>
      </c>
      <c r="E40" s="16">
        <v>20610</v>
      </c>
      <c r="F40" s="21" t="s">
        <v>124</v>
      </c>
      <c r="G40" s="28">
        <v>2025</v>
      </c>
      <c r="H40" s="21"/>
    </row>
    <row r="41" spans="1:8" s="34" customFormat="1" x14ac:dyDescent="0.25">
      <c r="A41" s="15">
        <v>36</v>
      </c>
      <c r="B41" s="20" t="s">
        <v>76</v>
      </c>
      <c r="C41" s="15" t="s">
        <v>67</v>
      </c>
      <c r="D41" s="15" t="s">
        <v>125</v>
      </c>
      <c r="E41" s="16">
        <v>6900</v>
      </c>
      <c r="F41" s="21" t="s">
        <v>124</v>
      </c>
      <c r="G41" s="28">
        <v>2025</v>
      </c>
      <c r="H41" s="21"/>
    </row>
    <row r="42" spans="1:8" x14ac:dyDescent="0.25">
      <c r="A42" s="15">
        <v>37</v>
      </c>
      <c r="B42" s="20" t="s">
        <v>77</v>
      </c>
      <c r="C42" s="15" t="s">
        <v>78</v>
      </c>
      <c r="D42" s="15" t="s">
        <v>125</v>
      </c>
      <c r="E42" s="16">
        <v>500</v>
      </c>
      <c r="F42" s="21" t="s">
        <v>124</v>
      </c>
      <c r="G42" s="28">
        <v>2025</v>
      </c>
      <c r="H42" s="21"/>
    </row>
    <row r="43" spans="1:8" x14ac:dyDescent="0.25">
      <c r="A43" s="15">
        <v>38</v>
      </c>
      <c r="B43" s="20" t="s">
        <v>79</v>
      </c>
      <c r="C43" s="15" t="s">
        <v>78</v>
      </c>
      <c r="D43" s="15" t="s">
        <v>125</v>
      </c>
      <c r="E43" s="16">
        <v>500</v>
      </c>
      <c r="F43" s="21" t="s">
        <v>124</v>
      </c>
      <c r="G43" s="28">
        <v>2025</v>
      </c>
      <c r="H43" s="21"/>
    </row>
    <row r="44" spans="1:8" x14ac:dyDescent="0.25">
      <c r="A44" s="15">
        <v>39</v>
      </c>
      <c r="B44" s="20" t="s">
        <v>80</v>
      </c>
      <c r="C44" s="15" t="s">
        <v>78</v>
      </c>
      <c r="D44" s="15" t="s">
        <v>125</v>
      </c>
      <c r="E44" s="16">
        <v>400</v>
      </c>
      <c r="F44" s="21" t="s">
        <v>124</v>
      </c>
      <c r="G44" s="28">
        <v>2025</v>
      </c>
      <c r="H44" s="21"/>
    </row>
    <row r="45" spans="1:8" x14ac:dyDescent="0.25">
      <c r="A45" s="15">
        <v>40</v>
      </c>
      <c r="B45" s="20" t="s">
        <v>81</v>
      </c>
      <c r="C45" s="15" t="s">
        <v>78</v>
      </c>
      <c r="D45" s="15" t="s">
        <v>125</v>
      </c>
      <c r="E45" s="16">
        <v>400</v>
      </c>
      <c r="F45" s="21" t="s">
        <v>124</v>
      </c>
      <c r="G45" s="28">
        <v>2025</v>
      </c>
      <c r="H45" s="21"/>
    </row>
    <row r="46" spans="1:8" x14ac:dyDescent="0.25">
      <c r="A46" s="15">
        <v>41</v>
      </c>
      <c r="B46" s="20" t="s">
        <v>82</v>
      </c>
      <c r="C46" s="15" t="s">
        <v>78</v>
      </c>
      <c r="D46" s="15" t="s">
        <v>125</v>
      </c>
      <c r="E46" s="16">
        <v>300</v>
      </c>
      <c r="F46" s="21" t="s">
        <v>124</v>
      </c>
      <c r="G46" s="28">
        <v>2025</v>
      </c>
      <c r="H46" s="21"/>
    </row>
    <row r="47" spans="1:8" x14ac:dyDescent="0.25">
      <c r="A47" s="15">
        <v>42</v>
      </c>
      <c r="B47" s="20" t="s">
        <v>83</v>
      </c>
      <c r="C47" s="15" t="s">
        <v>78</v>
      </c>
      <c r="D47" s="15" t="s">
        <v>125</v>
      </c>
      <c r="E47" s="16">
        <v>300</v>
      </c>
      <c r="F47" s="21" t="s">
        <v>124</v>
      </c>
      <c r="G47" s="28">
        <v>2025</v>
      </c>
      <c r="H47" s="21"/>
    </row>
    <row r="48" spans="1:8" x14ac:dyDescent="0.25">
      <c r="A48" s="15">
        <v>43</v>
      </c>
      <c r="B48" s="20" t="s">
        <v>84</v>
      </c>
      <c r="C48" s="15" t="s">
        <v>78</v>
      </c>
      <c r="D48" s="15" t="s">
        <v>125</v>
      </c>
      <c r="E48" s="16">
        <v>10000</v>
      </c>
      <c r="F48" s="21" t="s">
        <v>124</v>
      </c>
      <c r="G48" s="28">
        <v>2025</v>
      </c>
      <c r="H48" s="21"/>
    </row>
    <row r="49" spans="1:8" x14ac:dyDescent="0.25">
      <c r="A49" s="15">
        <v>44</v>
      </c>
      <c r="B49" s="20" t="s">
        <v>85</v>
      </c>
      <c r="C49" s="15" t="s">
        <v>78</v>
      </c>
      <c r="D49" s="15" t="s">
        <v>125</v>
      </c>
      <c r="E49" s="16">
        <v>10000</v>
      </c>
      <c r="F49" s="21" t="s">
        <v>124</v>
      </c>
      <c r="G49" s="28">
        <v>2025</v>
      </c>
      <c r="H49" s="21"/>
    </row>
    <row r="50" spans="1:8" x14ac:dyDescent="0.25">
      <c r="A50" s="15">
        <v>45</v>
      </c>
      <c r="B50" s="20" t="s">
        <v>86</v>
      </c>
      <c r="C50" s="15" t="s">
        <v>78</v>
      </c>
      <c r="D50" s="15" t="s">
        <v>125</v>
      </c>
      <c r="E50" s="16">
        <v>6000</v>
      </c>
      <c r="F50" s="21" t="s">
        <v>124</v>
      </c>
      <c r="G50" s="28">
        <v>2025</v>
      </c>
      <c r="H50" s="21"/>
    </row>
    <row r="51" spans="1:8" x14ac:dyDescent="0.25">
      <c r="A51" s="15">
        <v>46</v>
      </c>
      <c r="B51" s="20" t="s">
        <v>87</v>
      </c>
      <c r="C51" s="15" t="s">
        <v>78</v>
      </c>
      <c r="D51" s="15" t="s">
        <v>125</v>
      </c>
      <c r="E51" s="16">
        <v>6000</v>
      </c>
      <c r="F51" s="21" t="s">
        <v>124</v>
      </c>
      <c r="G51" s="28">
        <v>2025</v>
      </c>
      <c r="H51" s="21"/>
    </row>
    <row r="52" spans="1:8" x14ac:dyDescent="0.25">
      <c r="A52" s="15">
        <v>47</v>
      </c>
      <c r="B52" s="20" t="s">
        <v>88</v>
      </c>
      <c r="C52" s="15" t="s">
        <v>78</v>
      </c>
      <c r="D52" s="15" t="s">
        <v>125</v>
      </c>
      <c r="E52" s="16">
        <v>6000</v>
      </c>
      <c r="F52" s="21" t="s">
        <v>124</v>
      </c>
      <c r="G52" s="28">
        <v>2025</v>
      </c>
      <c r="H52" s="21"/>
    </row>
    <row r="53" spans="1:8" x14ac:dyDescent="0.25">
      <c r="A53" s="15">
        <v>48</v>
      </c>
      <c r="B53" s="20" t="s">
        <v>89</v>
      </c>
      <c r="C53" s="15" t="s">
        <v>78</v>
      </c>
      <c r="D53" s="15" t="s">
        <v>125</v>
      </c>
      <c r="E53" s="16">
        <v>6000</v>
      </c>
      <c r="F53" s="21" t="s">
        <v>124</v>
      </c>
      <c r="G53" s="28">
        <v>2025</v>
      </c>
      <c r="H53" s="21"/>
    </row>
    <row r="54" spans="1:8" x14ac:dyDescent="0.25">
      <c r="A54" s="15">
        <v>49</v>
      </c>
      <c r="B54" s="20" t="s">
        <v>90</v>
      </c>
      <c r="C54" s="15" t="s">
        <v>91</v>
      </c>
      <c r="D54" s="15" t="s">
        <v>125</v>
      </c>
      <c r="E54" s="16">
        <v>1500</v>
      </c>
      <c r="F54" s="21" t="s">
        <v>124</v>
      </c>
      <c r="G54" s="28">
        <v>2025</v>
      </c>
      <c r="H54" s="21"/>
    </row>
    <row r="55" spans="1:8" x14ac:dyDescent="0.25">
      <c r="A55" s="15">
        <v>50</v>
      </c>
      <c r="B55" s="20" t="s">
        <v>92</v>
      </c>
      <c r="C55" s="15" t="s">
        <v>91</v>
      </c>
      <c r="D55" s="15" t="s">
        <v>125</v>
      </c>
      <c r="E55" s="16">
        <v>12200</v>
      </c>
      <c r="F55" s="21" t="s">
        <v>124</v>
      </c>
      <c r="G55" s="28">
        <v>2025</v>
      </c>
      <c r="H55" s="21"/>
    </row>
    <row r="56" spans="1:8" x14ac:dyDescent="0.25">
      <c r="A56" s="15">
        <v>51</v>
      </c>
      <c r="B56" s="20" t="s">
        <v>93</v>
      </c>
      <c r="C56" s="15" t="s">
        <v>91</v>
      </c>
      <c r="D56" s="15" t="s">
        <v>125</v>
      </c>
      <c r="E56" s="16">
        <v>5400</v>
      </c>
      <c r="F56" s="21" t="s">
        <v>124</v>
      </c>
      <c r="G56" s="28">
        <v>2025</v>
      </c>
      <c r="H56" s="21"/>
    </row>
    <row r="57" spans="1:8" x14ac:dyDescent="0.25">
      <c r="A57" s="18"/>
      <c r="B57" s="22" t="s">
        <v>94</v>
      </c>
      <c r="C57" s="19"/>
      <c r="D57" s="19"/>
      <c r="E57" s="19"/>
      <c r="F57" s="36"/>
      <c r="G57" s="35"/>
      <c r="H57" s="47"/>
    </row>
    <row r="58" spans="1:8" ht="25.5" x14ac:dyDescent="0.25">
      <c r="A58" s="15">
        <v>52</v>
      </c>
      <c r="B58" s="20" t="s">
        <v>95</v>
      </c>
      <c r="C58" s="15" t="s">
        <v>96</v>
      </c>
      <c r="D58" s="15" t="s">
        <v>125</v>
      </c>
      <c r="E58" s="16">
        <v>200</v>
      </c>
      <c r="F58" s="15" t="s">
        <v>27</v>
      </c>
      <c r="G58" s="28">
        <v>2025</v>
      </c>
      <c r="H58" s="42"/>
    </row>
    <row r="59" spans="1:8" x14ac:dyDescent="0.25">
      <c r="A59" s="15">
        <v>53</v>
      </c>
      <c r="B59" s="20" t="s">
        <v>97</v>
      </c>
      <c r="C59" s="15" t="s">
        <v>96</v>
      </c>
      <c r="D59" s="15" t="s">
        <v>125</v>
      </c>
      <c r="E59" s="16">
        <v>600</v>
      </c>
      <c r="F59" s="21" t="s">
        <v>124</v>
      </c>
      <c r="G59" s="28">
        <v>2025</v>
      </c>
      <c r="H59" s="21"/>
    </row>
    <row r="60" spans="1:8" x14ac:dyDescent="0.25">
      <c r="A60" s="15">
        <v>54</v>
      </c>
      <c r="B60" s="20" t="s">
        <v>98</v>
      </c>
      <c r="C60" s="15" t="s">
        <v>96</v>
      </c>
      <c r="D60" s="15" t="s">
        <v>125</v>
      </c>
      <c r="E60" s="16">
        <v>1000</v>
      </c>
      <c r="F60" s="21" t="s">
        <v>124</v>
      </c>
      <c r="G60" s="28">
        <v>2025</v>
      </c>
      <c r="H60" s="21"/>
    </row>
    <row r="61" spans="1:8" x14ac:dyDescent="0.25">
      <c r="A61" s="15">
        <v>55</v>
      </c>
      <c r="B61" s="20" t="s">
        <v>99</v>
      </c>
      <c r="C61" s="15" t="s">
        <v>96</v>
      </c>
      <c r="D61" s="15" t="s">
        <v>125</v>
      </c>
      <c r="E61" s="16">
        <v>700</v>
      </c>
      <c r="F61" s="21" t="s">
        <v>124</v>
      </c>
      <c r="G61" s="28">
        <v>2025</v>
      </c>
      <c r="H61" s="21"/>
    </row>
    <row r="62" spans="1:8" x14ac:dyDescent="0.25">
      <c r="A62" s="15">
        <v>56</v>
      </c>
      <c r="B62" s="20" t="s">
        <v>100</v>
      </c>
      <c r="C62" s="15" t="s">
        <v>96</v>
      </c>
      <c r="D62" s="15" t="s">
        <v>125</v>
      </c>
      <c r="E62" s="16">
        <v>700</v>
      </c>
      <c r="F62" s="21" t="s">
        <v>124</v>
      </c>
      <c r="G62" s="28">
        <v>2025</v>
      </c>
      <c r="H62" s="21"/>
    </row>
    <row r="63" spans="1:8" x14ac:dyDescent="0.25">
      <c r="A63" s="18"/>
      <c r="B63" s="22" t="s">
        <v>131</v>
      </c>
      <c r="C63" s="19"/>
      <c r="D63" s="19"/>
      <c r="E63" s="19"/>
      <c r="F63" s="36"/>
      <c r="G63" s="35"/>
      <c r="H63" s="47"/>
    </row>
    <row r="64" spans="1:8" ht="25.5" x14ac:dyDescent="0.25">
      <c r="A64" s="15">
        <v>57</v>
      </c>
      <c r="B64" s="20" t="s">
        <v>101</v>
      </c>
      <c r="C64" s="15" t="s">
        <v>102</v>
      </c>
      <c r="D64" s="15" t="s">
        <v>125</v>
      </c>
      <c r="E64" s="16">
        <v>3500</v>
      </c>
      <c r="F64" s="15" t="s">
        <v>27</v>
      </c>
      <c r="G64" s="28">
        <v>2025</v>
      </c>
      <c r="H64" s="42"/>
    </row>
    <row r="65" spans="1:8" x14ac:dyDescent="0.25">
      <c r="A65" s="15">
        <v>58</v>
      </c>
      <c r="B65" s="20" t="s">
        <v>103</v>
      </c>
      <c r="C65" s="15" t="s">
        <v>102</v>
      </c>
      <c r="D65" s="15" t="s">
        <v>125</v>
      </c>
      <c r="E65" s="16">
        <v>7800</v>
      </c>
      <c r="F65" s="21" t="s">
        <v>124</v>
      </c>
      <c r="G65" s="28">
        <v>2025</v>
      </c>
      <c r="H65" s="21"/>
    </row>
    <row r="66" spans="1:8" ht="25.5" x14ac:dyDescent="0.25">
      <c r="A66" s="15">
        <v>59</v>
      </c>
      <c r="B66" s="14" t="s">
        <v>104</v>
      </c>
      <c r="C66" s="15" t="s">
        <v>105</v>
      </c>
      <c r="D66" s="15" t="s">
        <v>125</v>
      </c>
      <c r="E66" s="16">
        <v>850</v>
      </c>
      <c r="F66" s="21" t="s">
        <v>124</v>
      </c>
      <c r="G66" s="28">
        <v>2025</v>
      </c>
      <c r="H66" s="42"/>
    </row>
    <row r="67" spans="1:8" ht="25.5" x14ac:dyDescent="0.25">
      <c r="A67" s="15">
        <v>60</v>
      </c>
      <c r="B67" s="14" t="s">
        <v>106</v>
      </c>
      <c r="C67" s="15" t="s">
        <v>105</v>
      </c>
      <c r="D67" s="15" t="s">
        <v>125</v>
      </c>
      <c r="E67" s="16">
        <v>1000</v>
      </c>
      <c r="F67" s="21" t="s">
        <v>124</v>
      </c>
      <c r="G67" s="28">
        <v>2025</v>
      </c>
      <c r="H67" s="21"/>
    </row>
    <row r="68" spans="1:8" ht="25.5" x14ac:dyDescent="0.25">
      <c r="A68" s="15">
        <v>61</v>
      </c>
      <c r="B68" s="14" t="s">
        <v>107</v>
      </c>
      <c r="C68" s="15" t="s">
        <v>105</v>
      </c>
      <c r="D68" s="15" t="s">
        <v>125</v>
      </c>
      <c r="E68" s="16">
        <v>1000</v>
      </c>
      <c r="F68" s="21" t="s">
        <v>124</v>
      </c>
      <c r="G68" s="28">
        <v>2025</v>
      </c>
      <c r="H68" s="21"/>
    </row>
    <row r="69" spans="1:8" ht="25.5" x14ac:dyDescent="0.25">
      <c r="A69" s="15">
        <v>62</v>
      </c>
      <c r="B69" s="14" t="s">
        <v>108</v>
      </c>
      <c r="C69" s="15" t="s">
        <v>109</v>
      </c>
      <c r="D69" s="15" t="s">
        <v>125</v>
      </c>
      <c r="E69" s="16">
        <v>250</v>
      </c>
      <c r="F69" s="21" t="s">
        <v>124</v>
      </c>
      <c r="G69" s="28">
        <v>2025</v>
      </c>
      <c r="H69" s="42"/>
    </row>
    <row r="70" spans="1:8" ht="25.5" x14ac:dyDescent="0.25">
      <c r="A70" s="15">
        <v>63</v>
      </c>
      <c r="B70" s="14" t="s">
        <v>110</v>
      </c>
      <c r="C70" s="15" t="s">
        <v>111</v>
      </c>
      <c r="D70" s="15" t="s">
        <v>125</v>
      </c>
      <c r="E70" s="16">
        <v>200</v>
      </c>
      <c r="F70" s="21" t="s">
        <v>124</v>
      </c>
      <c r="G70" s="28">
        <v>2025</v>
      </c>
      <c r="H70" s="21"/>
    </row>
    <row r="71" spans="1:8" ht="25.5" x14ac:dyDescent="0.25">
      <c r="A71" s="15">
        <v>64</v>
      </c>
      <c r="B71" s="14" t="s">
        <v>112</v>
      </c>
      <c r="C71" s="15" t="s">
        <v>113</v>
      </c>
      <c r="D71" s="15" t="s">
        <v>125</v>
      </c>
      <c r="E71" s="16">
        <v>200</v>
      </c>
      <c r="F71" s="21" t="s">
        <v>124</v>
      </c>
      <c r="G71" s="28">
        <v>2025</v>
      </c>
      <c r="H71" s="21"/>
    </row>
    <row r="72" spans="1:8" ht="25.5" x14ac:dyDescent="0.25">
      <c r="A72" s="15">
        <v>65</v>
      </c>
      <c r="B72" s="20" t="s">
        <v>114</v>
      </c>
      <c r="C72" s="15" t="s">
        <v>115</v>
      </c>
      <c r="D72" s="15" t="s">
        <v>125</v>
      </c>
      <c r="E72" s="16">
        <v>200</v>
      </c>
      <c r="F72" s="21" t="s">
        <v>124</v>
      </c>
      <c r="G72" s="28">
        <v>2025</v>
      </c>
      <c r="H72" s="42"/>
    </row>
    <row r="73" spans="1:8" ht="25.5" x14ac:dyDescent="0.25">
      <c r="A73" s="15">
        <v>66</v>
      </c>
      <c r="B73" s="20" t="s">
        <v>116</v>
      </c>
      <c r="C73" s="15" t="s">
        <v>117</v>
      </c>
      <c r="D73" s="15" t="s">
        <v>125</v>
      </c>
      <c r="E73" s="16">
        <v>200</v>
      </c>
      <c r="F73" s="21" t="s">
        <v>124</v>
      </c>
      <c r="G73" s="28">
        <v>2025</v>
      </c>
      <c r="H73" s="21"/>
    </row>
    <row r="74" spans="1:8" ht="25.5" x14ac:dyDescent="0.25">
      <c r="A74" s="15">
        <v>67</v>
      </c>
      <c r="B74" s="20" t="s">
        <v>118</v>
      </c>
      <c r="C74" s="15" t="s">
        <v>115</v>
      </c>
      <c r="D74" s="15" t="s">
        <v>125</v>
      </c>
      <c r="E74" s="16">
        <v>200</v>
      </c>
      <c r="F74" s="21" t="s">
        <v>124</v>
      </c>
      <c r="G74" s="28">
        <v>2025</v>
      </c>
      <c r="H74" s="21"/>
    </row>
    <row r="75" spans="1:8" ht="25.5" x14ac:dyDescent="0.25">
      <c r="A75" s="15">
        <v>68</v>
      </c>
      <c r="B75" s="14" t="s">
        <v>119</v>
      </c>
      <c r="C75" s="15" t="s">
        <v>120</v>
      </c>
      <c r="D75" s="15" t="s">
        <v>125</v>
      </c>
      <c r="E75" s="16">
        <v>250</v>
      </c>
      <c r="F75" s="21" t="s">
        <v>124</v>
      </c>
      <c r="G75" s="28">
        <v>2025</v>
      </c>
      <c r="H75" s="42"/>
    </row>
    <row r="76" spans="1:8" ht="25.5" x14ac:dyDescent="0.25">
      <c r="A76" s="15">
        <v>69</v>
      </c>
      <c r="B76" s="14" t="s">
        <v>121</v>
      </c>
      <c r="C76" s="15" t="s">
        <v>120</v>
      </c>
      <c r="D76" s="15" t="s">
        <v>125</v>
      </c>
      <c r="E76" s="16">
        <v>250</v>
      </c>
      <c r="F76" s="21" t="s">
        <v>124</v>
      </c>
      <c r="G76" s="28">
        <v>2025</v>
      </c>
      <c r="H76" s="21"/>
    </row>
    <row r="77" spans="1:8" ht="25.5" x14ac:dyDescent="0.25">
      <c r="A77" s="15">
        <v>70</v>
      </c>
      <c r="B77" s="14" t="s">
        <v>122</v>
      </c>
      <c r="C77" s="15" t="s">
        <v>120</v>
      </c>
      <c r="D77" s="15" t="s">
        <v>125</v>
      </c>
      <c r="E77" s="16">
        <v>250</v>
      </c>
      <c r="F77" s="21" t="s">
        <v>124</v>
      </c>
      <c r="G77" s="28">
        <v>2025</v>
      </c>
      <c r="H77" s="21"/>
    </row>
    <row r="78" spans="1:8" ht="25.5" x14ac:dyDescent="0.25">
      <c r="A78" s="15">
        <v>71</v>
      </c>
      <c r="B78" s="14" t="s">
        <v>126</v>
      </c>
      <c r="C78" s="15" t="s">
        <v>123</v>
      </c>
      <c r="D78" s="15" t="s">
        <v>125</v>
      </c>
      <c r="E78" s="16">
        <v>1000</v>
      </c>
      <c r="F78" s="21" t="s">
        <v>124</v>
      </c>
      <c r="G78" s="28">
        <v>2025</v>
      </c>
      <c r="H78" s="42"/>
    </row>
    <row r="79" spans="1:8" ht="25.5" x14ac:dyDescent="0.25">
      <c r="A79" s="15">
        <v>72</v>
      </c>
      <c r="B79" s="14" t="s">
        <v>127</v>
      </c>
      <c r="C79" s="15" t="s">
        <v>123</v>
      </c>
      <c r="D79" s="15" t="s">
        <v>125</v>
      </c>
      <c r="E79" s="16">
        <v>1000</v>
      </c>
      <c r="F79" s="21" t="s">
        <v>124</v>
      </c>
      <c r="G79" s="28">
        <v>2025</v>
      </c>
      <c r="H79" s="21"/>
    </row>
    <row r="80" spans="1:8" ht="25.5" x14ac:dyDescent="0.25">
      <c r="A80" s="15">
        <v>73</v>
      </c>
      <c r="B80" s="14" t="s">
        <v>128</v>
      </c>
      <c r="C80" s="15" t="s">
        <v>123</v>
      </c>
      <c r="D80" s="15" t="s">
        <v>125</v>
      </c>
      <c r="E80" s="16">
        <v>1000</v>
      </c>
      <c r="F80" s="21" t="s">
        <v>124</v>
      </c>
      <c r="G80" s="28">
        <v>2025</v>
      </c>
      <c r="H80" s="21"/>
    </row>
    <row r="81" spans="1:8" ht="9" customHeight="1" x14ac:dyDescent="0.25"/>
    <row r="82" spans="1:8" ht="12.75" customHeight="1" x14ac:dyDescent="0.25">
      <c r="A82" s="71"/>
      <c r="B82" s="71"/>
      <c r="C82" s="71"/>
      <c r="D82" s="71"/>
      <c r="E82" s="41"/>
      <c r="F82" s="25"/>
      <c r="G82" s="41"/>
      <c r="H82" s="25"/>
    </row>
    <row r="83" spans="1:8" ht="15" customHeight="1" x14ac:dyDescent="0.25">
      <c r="A83" s="72" t="s">
        <v>6</v>
      </c>
      <c r="B83" s="72"/>
      <c r="C83" s="41"/>
      <c r="D83" s="41"/>
      <c r="E83" s="41"/>
      <c r="F83" s="25"/>
      <c r="G83" s="41"/>
      <c r="H83" s="25"/>
    </row>
    <row r="84" spans="1:8" ht="22.5" customHeight="1" x14ac:dyDescent="0.25">
      <c r="A84" s="73" t="s">
        <v>28</v>
      </c>
      <c r="B84" s="73"/>
      <c r="C84" s="73"/>
      <c r="D84" s="73"/>
      <c r="E84" s="73"/>
      <c r="F84" s="73"/>
      <c r="G84" s="73"/>
      <c r="H84" s="73"/>
    </row>
    <row r="85" spans="1:8" ht="12.75" customHeight="1" x14ac:dyDescent="0.25">
      <c r="A85" s="63" t="s">
        <v>7</v>
      </c>
      <c r="B85" s="63"/>
      <c r="C85" s="63"/>
      <c r="D85" s="63"/>
      <c r="E85" s="63"/>
      <c r="F85" s="63"/>
      <c r="G85" s="63"/>
      <c r="H85" s="63"/>
    </row>
    <row r="86" spans="1:8" ht="12.75" customHeight="1" x14ac:dyDescent="0.25">
      <c r="A86" s="63" t="s">
        <v>8</v>
      </c>
      <c r="B86" s="63"/>
      <c r="C86" s="63"/>
      <c r="D86" s="63"/>
      <c r="E86" s="63"/>
      <c r="F86" s="63"/>
      <c r="G86" s="63"/>
      <c r="H86" s="63"/>
    </row>
    <row r="87" spans="1:8" ht="12.75" customHeight="1" x14ac:dyDescent="0.25">
      <c r="A87" s="63" t="s">
        <v>9</v>
      </c>
      <c r="B87" s="63"/>
      <c r="C87" s="63"/>
      <c r="D87" s="63"/>
      <c r="E87" s="63"/>
      <c r="F87" s="63"/>
      <c r="G87" s="63"/>
      <c r="H87" s="63"/>
    </row>
    <row r="88" spans="1:8" ht="12.75" customHeight="1" x14ac:dyDescent="0.25">
      <c r="A88" s="63" t="s">
        <v>10</v>
      </c>
      <c r="B88" s="63"/>
      <c r="C88" s="63"/>
      <c r="D88" s="63"/>
      <c r="E88" s="63"/>
      <c r="F88" s="63"/>
      <c r="G88" s="63"/>
      <c r="H88" s="63"/>
    </row>
    <row r="89" spans="1:8" ht="12.75" customHeight="1" x14ac:dyDescent="0.25">
      <c r="A89" s="63" t="s">
        <v>11</v>
      </c>
      <c r="B89" s="63"/>
      <c r="C89" s="63"/>
      <c r="D89" s="63"/>
      <c r="E89" s="63"/>
      <c r="F89" s="63"/>
      <c r="G89" s="63"/>
      <c r="H89" s="63"/>
    </row>
    <row r="90" spans="1:8" ht="21.75" customHeight="1" x14ac:dyDescent="0.25">
      <c r="A90" s="64" t="s">
        <v>29</v>
      </c>
      <c r="B90" s="65"/>
      <c r="C90" s="65"/>
      <c r="D90" s="65"/>
      <c r="E90" s="65"/>
      <c r="F90" s="65"/>
      <c r="G90" s="65"/>
      <c r="H90" s="65"/>
    </row>
    <row r="91" spans="1:8" ht="12.75" customHeight="1" x14ac:dyDescent="0.25">
      <c r="A91" s="63" t="s">
        <v>30</v>
      </c>
      <c r="B91" s="63"/>
      <c r="C91" s="63"/>
      <c r="D91" s="63"/>
      <c r="E91" s="63"/>
      <c r="F91" s="63"/>
      <c r="G91" s="63"/>
      <c r="H91" s="63"/>
    </row>
    <row r="92" spans="1:8" ht="12.75" customHeight="1" x14ac:dyDescent="0.25">
      <c r="A92" s="56" t="s">
        <v>12</v>
      </c>
      <c r="B92" s="56"/>
      <c r="C92" s="56"/>
      <c r="D92" s="56"/>
      <c r="E92" s="56"/>
      <c r="F92" s="56"/>
      <c r="G92" s="56"/>
      <c r="H92" s="56"/>
    </row>
    <row r="93" spans="1:8" ht="12.75" customHeight="1" x14ac:dyDescent="0.25">
      <c r="A93" s="56" t="s">
        <v>13</v>
      </c>
      <c r="B93" s="56"/>
      <c r="C93" s="56"/>
      <c r="D93" s="56"/>
      <c r="E93" s="56"/>
      <c r="F93" s="56"/>
      <c r="G93" s="56"/>
      <c r="H93" s="56"/>
    </row>
    <row r="94" spans="1:8" ht="12.75" customHeight="1" x14ac:dyDescent="0.25">
      <c r="A94" s="56" t="s">
        <v>14</v>
      </c>
      <c r="B94" s="56"/>
      <c r="C94" s="56"/>
      <c r="D94" s="56"/>
      <c r="E94" s="56"/>
      <c r="F94" s="56"/>
      <c r="G94" s="56"/>
      <c r="H94" s="56"/>
    </row>
    <row r="95" spans="1:8" ht="12.75" customHeight="1" x14ac:dyDescent="0.25">
      <c r="A95" s="56" t="s">
        <v>15</v>
      </c>
      <c r="B95" s="56"/>
      <c r="C95" s="56"/>
      <c r="D95" s="56"/>
      <c r="E95" s="56"/>
      <c r="F95" s="56"/>
      <c r="G95" s="56"/>
      <c r="H95" s="56"/>
    </row>
    <row r="96" spans="1:8" ht="12.75" customHeight="1" x14ac:dyDescent="0.25">
      <c r="A96" s="56" t="s">
        <v>16</v>
      </c>
      <c r="B96" s="56"/>
      <c r="C96" s="56"/>
      <c r="D96" s="56"/>
      <c r="E96" s="56"/>
      <c r="F96" s="56"/>
      <c r="G96" s="56"/>
      <c r="H96" s="56"/>
    </row>
    <row r="97" spans="1:8" ht="12.75" customHeight="1" x14ac:dyDescent="0.25">
      <c r="A97" s="56" t="s">
        <v>31</v>
      </c>
      <c r="B97" s="56"/>
      <c r="C97" s="56"/>
      <c r="D97" s="56"/>
      <c r="E97" s="56"/>
      <c r="F97" s="56"/>
      <c r="G97" s="56"/>
      <c r="H97" s="56"/>
    </row>
    <row r="98" spans="1:8" ht="12.75" customHeight="1" x14ac:dyDescent="0.25">
      <c r="A98" s="56" t="s">
        <v>17</v>
      </c>
      <c r="B98" s="56"/>
      <c r="C98" s="56"/>
      <c r="D98" s="56"/>
      <c r="E98" s="56"/>
      <c r="F98" s="56"/>
      <c r="G98" s="56"/>
      <c r="H98" s="56"/>
    </row>
    <row r="99" spans="1:8" ht="12.75" customHeight="1" x14ac:dyDescent="0.25">
      <c r="A99" s="56" t="s">
        <v>18</v>
      </c>
      <c r="B99" s="56"/>
      <c r="C99" s="56"/>
      <c r="D99" s="56"/>
      <c r="E99" s="56"/>
      <c r="F99" s="56"/>
      <c r="G99" s="56"/>
      <c r="H99" s="56"/>
    </row>
    <row r="100" spans="1:8" ht="12.75" customHeight="1" x14ac:dyDescent="0.25">
      <c r="A100" s="56" t="s">
        <v>19</v>
      </c>
      <c r="B100" s="56"/>
      <c r="C100" s="56"/>
      <c r="D100" s="56"/>
      <c r="E100" s="56"/>
      <c r="F100" s="56"/>
      <c r="G100" s="56"/>
      <c r="H100" s="56"/>
    </row>
    <row r="101" spans="1:8" ht="12.75" customHeight="1" x14ac:dyDescent="0.25">
      <c r="A101" s="56" t="s">
        <v>20</v>
      </c>
      <c r="B101" s="56"/>
      <c r="C101" s="56"/>
      <c r="D101" s="56"/>
      <c r="E101" s="56"/>
      <c r="F101" s="56"/>
      <c r="G101" s="56"/>
      <c r="H101" s="56"/>
    </row>
    <row r="102" spans="1:8" ht="12.75" customHeight="1" x14ac:dyDescent="0.25">
      <c r="A102" s="56" t="s">
        <v>21</v>
      </c>
      <c r="B102" s="56"/>
      <c r="C102" s="56"/>
      <c r="D102" s="56"/>
      <c r="E102" s="56"/>
      <c r="F102" s="56"/>
      <c r="G102" s="56"/>
      <c r="H102" s="56"/>
    </row>
    <row r="103" spans="1:8" ht="12.75" customHeight="1" x14ac:dyDescent="0.25">
      <c r="A103" s="56" t="s">
        <v>22</v>
      </c>
      <c r="B103" s="56"/>
      <c r="C103" s="56"/>
      <c r="D103" s="56"/>
      <c r="E103" s="56"/>
      <c r="F103" s="56"/>
      <c r="G103" s="56"/>
      <c r="H103" s="56"/>
    </row>
    <row r="104" spans="1:8" ht="12.75" customHeight="1" x14ac:dyDescent="0.25">
      <c r="A104" s="56" t="s">
        <v>23</v>
      </c>
      <c r="B104" s="56"/>
      <c r="C104" s="56"/>
      <c r="D104" s="56"/>
      <c r="E104" s="56"/>
      <c r="F104" s="56"/>
      <c r="G104" s="56"/>
      <c r="H104" s="56"/>
    </row>
    <row r="105" spans="1:8" ht="12.75" customHeight="1" x14ac:dyDescent="0.25">
      <c r="A105" s="57" t="s">
        <v>24</v>
      </c>
      <c r="B105" s="57"/>
      <c r="C105" s="57"/>
      <c r="D105" s="57"/>
      <c r="E105" s="57"/>
      <c r="F105" s="57"/>
      <c r="G105" s="57"/>
      <c r="H105" s="57"/>
    </row>
    <row r="106" spans="1:8" ht="12.75" customHeight="1" x14ac:dyDescent="0.25">
      <c r="A106" s="56" t="s">
        <v>25</v>
      </c>
      <c r="B106" s="56"/>
      <c r="C106" s="56"/>
      <c r="D106" s="56"/>
      <c r="E106" s="56"/>
      <c r="F106" s="56"/>
      <c r="G106" s="56"/>
      <c r="H106" s="56"/>
    </row>
    <row r="107" spans="1:8" ht="12.75" customHeight="1" x14ac:dyDescent="0.25">
      <c r="A107" s="58" t="s">
        <v>32</v>
      </c>
      <c r="B107" s="58"/>
      <c r="C107" s="58"/>
      <c r="D107" s="58"/>
      <c r="E107" s="58"/>
      <c r="F107" s="58"/>
      <c r="G107" s="58"/>
      <c r="H107" s="58"/>
    </row>
    <row r="108" spans="1:8" ht="12.75" customHeight="1" x14ac:dyDescent="0.25">
      <c r="A108" s="59" t="s">
        <v>143</v>
      </c>
      <c r="B108" s="59"/>
      <c r="C108" s="59"/>
      <c r="D108" s="59"/>
      <c r="E108" s="59"/>
      <c r="F108" s="59"/>
      <c r="G108" s="59"/>
      <c r="H108" s="48"/>
    </row>
    <row r="109" spans="1:8" x14ac:dyDescent="0.25">
      <c r="A109" s="40"/>
      <c r="B109" s="40"/>
      <c r="C109" s="40"/>
      <c r="D109" s="40"/>
      <c r="E109" s="40"/>
      <c r="F109" s="40"/>
      <c r="G109" s="40"/>
      <c r="H109" s="48"/>
    </row>
    <row r="110" spans="1:8" x14ac:dyDescent="0.25">
      <c r="A110" s="60" t="s">
        <v>26</v>
      </c>
      <c r="B110" s="60"/>
      <c r="C110" s="60"/>
      <c r="D110" s="60"/>
      <c r="E110" s="60"/>
      <c r="F110" s="60"/>
      <c r="G110" s="60"/>
      <c r="H110" s="60"/>
    </row>
    <row r="111" spans="1:8" x14ac:dyDescent="0.25">
      <c r="A111" s="9"/>
      <c r="B111" s="9"/>
      <c r="C111" s="9"/>
      <c r="D111" s="9"/>
      <c r="E111" s="9"/>
      <c r="F111" s="26"/>
      <c r="G111" s="9"/>
      <c r="H111" s="26"/>
    </row>
    <row r="112" spans="1:8" x14ac:dyDescent="0.25">
      <c r="A112" s="61"/>
      <c r="B112" s="61"/>
      <c r="C112" s="61"/>
      <c r="D112" s="61"/>
      <c r="E112" s="61"/>
      <c r="F112" s="62"/>
      <c r="G112" s="62"/>
      <c r="H112" s="62"/>
    </row>
    <row r="113" spans="1:8" x14ac:dyDescent="0.25">
      <c r="A113" s="1"/>
      <c r="B113" s="23"/>
      <c r="C113" s="2"/>
      <c r="D113" s="3"/>
      <c r="E113" s="4"/>
      <c r="F113" s="5"/>
      <c r="G113" s="6"/>
      <c r="H113" s="5"/>
    </row>
    <row r="114" spans="1:8" x14ac:dyDescent="0.25">
      <c r="A114" s="55"/>
      <c r="B114" s="55"/>
      <c r="C114" s="55"/>
      <c r="D114" s="55"/>
      <c r="E114" s="55"/>
      <c r="F114" s="50"/>
      <c r="G114" s="50"/>
      <c r="H114" s="50"/>
    </row>
    <row r="115" spans="1:8" x14ac:dyDescent="0.25">
      <c r="A115" s="1"/>
      <c r="B115" s="23"/>
      <c r="C115" s="2"/>
      <c r="D115" s="3"/>
      <c r="E115" s="4"/>
      <c r="F115" s="5"/>
      <c r="G115" s="6"/>
      <c r="H115" s="5"/>
    </row>
    <row r="116" spans="1:8" ht="18.75" customHeight="1" x14ac:dyDescent="0.25">
      <c r="A116" s="50"/>
      <c r="B116" s="50"/>
      <c r="C116" s="50"/>
      <c r="D116" s="50"/>
      <c r="E116" s="50"/>
      <c r="F116" s="50"/>
      <c r="G116" s="50"/>
      <c r="H116" s="50"/>
    </row>
    <row r="117" spans="1:8" ht="15" customHeight="1" x14ac:dyDescent="0.25">
      <c r="A117" s="7"/>
      <c r="B117" s="24"/>
      <c r="C117" s="7"/>
      <c r="D117" s="7"/>
      <c r="E117" s="8"/>
      <c r="F117" s="27"/>
      <c r="G117" s="7"/>
      <c r="H117" s="27"/>
    </row>
    <row r="118" spans="1:8" ht="27.75" customHeight="1" x14ac:dyDescent="0.25">
      <c r="A118" s="51"/>
      <c r="B118" s="51"/>
      <c r="C118" s="51"/>
      <c r="D118" s="51"/>
      <c r="E118" s="51"/>
      <c r="F118" s="51"/>
      <c r="G118" s="51"/>
      <c r="H118" s="49"/>
    </row>
    <row r="119" spans="1:8" ht="29.25" customHeight="1" x14ac:dyDescent="0.25">
      <c r="A119" s="52"/>
      <c r="B119" s="52"/>
      <c r="C119" s="52"/>
      <c r="D119" s="52"/>
      <c r="E119" s="52"/>
    </row>
    <row r="120" spans="1:8" x14ac:dyDescent="0.25">
      <c r="A120" s="53"/>
      <c r="B120" s="53"/>
      <c r="C120" s="53"/>
      <c r="D120" s="53"/>
      <c r="E120" s="53"/>
      <c r="F120" s="54"/>
      <c r="G120" s="54"/>
      <c r="H120" s="54"/>
    </row>
    <row r="121" spans="1:8" ht="15" customHeight="1" x14ac:dyDescent="0.25"/>
  </sheetData>
  <mergeCells count="41">
    <mergeCell ref="A88:H88"/>
    <mergeCell ref="A1:H1"/>
    <mergeCell ref="A2:H2"/>
    <mergeCell ref="H5:H9"/>
    <mergeCell ref="A82:D82"/>
    <mergeCell ref="A83:B83"/>
    <mergeCell ref="A84:H84"/>
    <mergeCell ref="A85:H85"/>
    <mergeCell ref="A86:H86"/>
    <mergeCell ref="A87:H87"/>
    <mergeCell ref="A100:H100"/>
    <mergeCell ref="A89:H89"/>
    <mergeCell ref="A90:H90"/>
    <mergeCell ref="A91:H91"/>
    <mergeCell ref="A92:H92"/>
    <mergeCell ref="A93:H93"/>
    <mergeCell ref="A94:H94"/>
    <mergeCell ref="A95:H95"/>
    <mergeCell ref="A96:H96"/>
    <mergeCell ref="A97:H97"/>
    <mergeCell ref="A98:H98"/>
    <mergeCell ref="A99:H99"/>
    <mergeCell ref="A114:E114"/>
    <mergeCell ref="F114:H114"/>
    <mergeCell ref="A101:H101"/>
    <mergeCell ref="A102:H102"/>
    <mergeCell ref="A103:H103"/>
    <mergeCell ref="A104:H104"/>
    <mergeCell ref="A105:H105"/>
    <mergeCell ref="A106:H106"/>
    <mergeCell ref="A107:H107"/>
    <mergeCell ref="A108:G108"/>
    <mergeCell ref="A110:H110"/>
    <mergeCell ref="A112:E112"/>
    <mergeCell ref="F112:H112"/>
    <mergeCell ref="A116:E116"/>
    <mergeCell ref="F116:H116"/>
    <mergeCell ref="A118:G118"/>
    <mergeCell ref="A119:E119"/>
    <mergeCell ref="A120:E120"/>
    <mergeCell ref="F120:H120"/>
  </mergeCells>
  <pageMargins left="0.31496062992125984" right="0.31496062992125984" top="0.35433070866141736" bottom="0.35433070866141736" header="0.31496062992125984" footer="0.31496062992125984"/>
  <pageSetup paperSize="9" scale="58" fitToHeight="0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2025-03-19T06:00:28Z</dcterms:modified>
</cp:coreProperties>
</file>